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Excel in Action\"/>
    </mc:Choice>
  </mc:AlternateContent>
  <xr:revisionPtr revIDLastSave="0" documentId="13_ncr:1_{8494FE45-E436-411C-8D89-BC0492BF32D2}" xr6:coauthVersionLast="46" xr6:coauthVersionMax="46" xr10:uidLastSave="{00000000-0000-0000-0000-000000000000}"/>
  <bookViews>
    <workbookView xWindow="-120" yWindow="-120" windowWidth="29040" windowHeight="15840" xr2:uid="{E9F77A1D-D6AB-41BD-93BD-437BBFFDD83E}"/>
  </bookViews>
  <sheets>
    <sheet name="Welcome" sheetId="9" r:id="rId1"/>
    <sheet name="SimpleDemo" sheetId="7" r:id="rId2"/>
    <sheet name="Ada" sheetId="1" r:id="rId3"/>
    <sheet name="Ben" sheetId="3" r:id="rId4"/>
    <sheet name="Candy" sheetId="4" r:id="rId5"/>
    <sheet name="David" sheetId="5" r:id="rId6"/>
    <sheet name="Eva" sheetId="6" r:id="rId7"/>
    <sheet name="Summary(direct)" sheetId="8" r:id="rId8"/>
    <sheet name="Summary(INDIRECT)" sheetId="2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" i="8" l="1"/>
  <c r="I4" i="8"/>
  <c r="G4" i="8"/>
  <c r="H4" i="8"/>
  <c r="F4" i="8"/>
  <c r="D4" i="8"/>
  <c r="E4" i="8"/>
  <c r="C4" i="8"/>
  <c r="J3" i="8"/>
  <c r="I3" i="8"/>
  <c r="G3" i="8"/>
  <c r="H3" i="8"/>
  <c r="F3" i="8"/>
  <c r="E3" i="8"/>
  <c r="D3" i="8"/>
  <c r="C3" i="8"/>
  <c r="J7" i="2" a="1"/>
  <c r="C3" i="2" a="1"/>
  <c r="C7" i="2" a="1"/>
  <c r="C6" i="2" a="1"/>
  <c r="C4" i="2" a="1"/>
  <c r="C5" i="2" a="1"/>
  <c r="C12" i="7"/>
  <c r="B12" i="7" a="1"/>
  <c r="E3" i="2" a="1"/>
  <c r="E5" i="2" a="1"/>
  <c r="E7" i="2" a="1"/>
  <c r="E4" i="2" a="1"/>
  <c r="E6" i="2" a="1"/>
  <c r="D4" i="2" a="1"/>
  <c r="D5" i="2" a="1"/>
  <c r="D6" i="2" a="1"/>
  <c r="D7" i="2" a="1"/>
  <c r="D3" i="2" a="1"/>
  <c r="J7" i="2" l="1"/>
  <c r="C3" i="2"/>
  <c r="C5" i="2"/>
  <c r="C4" i="2"/>
  <c r="C6" i="2"/>
  <c r="C7" i="2"/>
  <c r="B12" i="7"/>
  <c r="E6" i="2"/>
  <c r="E4" i="2"/>
  <c r="E7" i="2"/>
  <c r="E5" i="2"/>
  <c r="E3" i="2"/>
  <c r="D7" i="2"/>
  <c r="D6" i="2"/>
  <c r="D5" i="2"/>
  <c r="D4" i="2"/>
  <c r="D3" i="2"/>
  <c r="C17" i="6"/>
  <c r="C15" i="6"/>
  <c r="C16" i="6"/>
  <c r="C17" i="5"/>
  <c r="C16" i="4"/>
  <c r="C15" i="5"/>
  <c r="C16" i="5"/>
  <c r="C17" i="4"/>
  <c r="C15" i="4"/>
  <c r="C17" i="3"/>
  <c r="C15" i="3"/>
  <c r="C16" i="3"/>
  <c r="C17" i="1"/>
  <c r="C16" i="1"/>
  <c r="C15" i="1"/>
  <c r="H6" i="2" a="1"/>
  <c r="G5" i="2" a="1"/>
  <c r="F7" i="2" a="1"/>
  <c r="H5" i="2" a="1"/>
  <c r="G3" i="2" a="1"/>
  <c r="F5" i="2" a="1"/>
  <c r="H4" i="2" a="1"/>
  <c r="H7" i="2" a="1"/>
  <c r="F6" i="2" a="1"/>
  <c r="G7" i="2" a="1"/>
  <c r="F4" i="2" a="1"/>
  <c r="G4" i="2" a="1"/>
  <c r="H3" i="2" a="1"/>
  <c r="F3" i="2" a="1"/>
  <c r="G6" i="2" a="1"/>
  <c r="G6" i="2" l="1"/>
  <c r="F3" i="2"/>
  <c r="H3" i="2"/>
  <c r="G4" i="2"/>
  <c r="F4" i="2"/>
  <c r="G7" i="2"/>
  <c r="F6" i="2"/>
  <c r="H7" i="2"/>
  <c r="H4" i="2"/>
  <c r="F5" i="2"/>
  <c r="G3" i="2"/>
  <c r="H5" i="2"/>
  <c r="F7" i="2"/>
  <c r="G5" i="2"/>
  <c r="H6" i="2"/>
  <c r="F16" i="6"/>
  <c r="F15" i="6"/>
  <c r="F16" i="5"/>
  <c r="F15" i="5"/>
  <c r="F15" i="4"/>
  <c r="F16" i="4"/>
  <c r="F16" i="3"/>
  <c r="F15" i="3"/>
  <c r="F16" i="1"/>
  <c r="F15" i="1"/>
  <c r="J5" i="2" a="1"/>
  <c r="I3" i="2" a="1"/>
  <c r="J4" i="2" a="1"/>
  <c r="I7" i="2" a="1"/>
  <c r="I6" i="2" a="1"/>
  <c r="I4" i="2" a="1"/>
  <c r="J3" i="2" a="1"/>
  <c r="J6" i="2" a="1"/>
  <c r="I5" i="2" a="1"/>
  <c r="I5" i="2" l="1"/>
  <c r="J6" i="2"/>
  <c r="J3" i="2"/>
  <c r="I4" i="2"/>
  <c r="I6" i="2"/>
  <c r="I7" i="2"/>
  <c r="J4" i="2"/>
  <c r="I3" i="2"/>
  <c r="J5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<sst xmlns="http://schemas.openxmlformats.org/spreadsheetml/2006/main" count="189" uniqueCount="54">
  <si>
    <t>Staff ID</t>
  </si>
  <si>
    <t>D</t>
  </si>
  <si>
    <t>Date</t>
  </si>
  <si>
    <t>Shift</t>
  </si>
  <si>
    <t>In</t>
  </si>
  <si>
    <t>Out</t>
  </si>
  <si>
    <t>Hours Worked</t>
  </si>
  <si>
    <t>Week</t>
  </si>
  <si>
    <t>A001</t>
  </si>
  <si>
    <t>Staff Name</t>
  </si>
  <si>
    <t>Ada</t>
  </si>
  <si>
    <t>Total Hours</t>
  </si>
  <si>
    <t>Workdays</t>
  </si>
  <si>
    <t>D Shift Count</t>
  </si>
  <si>
    <t>N Shift Count</t>
  </si>
  <si>
    <t>O Shift Count</t>
  </si>
  <si>
    <t>Ben</t>
  </si>
  <si>
    <t>David</t>
  </si>
  <si>
    <t>Eva</t>
  </si>
  <si>
    <t>A002</t>
  </si>
  <si>
    <t>Candy</t>
  </si>
  <si>
    <t>A003</t>
  </si>
  <si>
    <t>A004</t>
  </si>
  <si>
    <t>A005</t>
  </si>
  <si>
    <t>!C3</t>
  </si>
  <si>
    <t>!C4</t>
  </si>
  <si>
    <t>!C15</t>
  </si>
  <si>
    <t>!C16</t>
  </si>
  <si>
    <t>!C17</t>
  </si>
  <si>
    <t>!F15</t>
  </si>
  <si>
    <t>!F16</t>
  </si>
  <si>
    <t>Sheet</t>
  </si>
  <si>
    <t>O</t>
  </si>
  <si>
    <t/>
  </si>
  <si>
    <t>N</t>
  </si>
  <si>
    <t>Hi</t>
  </si>
  <si>
    <t>Why</t>
  </si>
  <si>
    <t>and</t>
  </si>
  <si>
    <t>when</t>
  </si>
  <si>
    <t>we</t>
  </si>
  <si>
    <t>use</t>
  </si>
  <si>
    <t>INDIRECT</t>
  </si>
  <si>
    <t>Would</t>
  </si>
  <si>
    <t>it</t>
  </si>
  <si>
    <t>be</t>
  </si>
  <si>
    <t>more</t>
  </si>
  <si>
    <t>effective</t>
  </si>
  <si>
    <t>to</t>
  </si>
  <si>
    <t>direct</t>
  </si>
  <si>
    <t>reference?</t>
  </si>
  <si>
    <t>D10</t>
  </si>
  <si>
    <t>!C2</t>
  </si>
  <si>
    <t>Read the post at:</t>
  </si>
  <si>
    <t>https://wmfexcel.com/2021/03/13/excel-indirect-function-explained-with-a-use-case/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</si>
</sst>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[$-F400]h:mm:ss\ AM/PM"/>
  </numFmts>
  <fonts count="8" x14ac:knownFonts="1"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2" borderId="2" xfId="0" applyFill="1" applyBorder="1"/>
    <xf numFmtId="0" fontId="0" fillId="2" borderId="4" xfId="0" applyFill="1" applyBorder="1"/>
    <xf numFmtId="0" fontId="0" fillId="2" borderId="6" xfId="0" applyFill="1" applyBorder="1"/>
    <xf numFmtId="0" fontId="0" fillId="0" borderId="7" xfId="0" applyBorder="1"/>
    <xf numFmtId="14" fontId="0" fillId="0" borderId="7" xfId="0" applyNumberFormat="1" applyBorder="1"/>
    <xf numFmtId="167" fontId="0" fillId="0" borderId="7" xfId="0" applyNumberFormat="1" applyBorder="1"/>
    <xf numFmtId="0" fontId="0" fillId="0" borderId="7" xfId="0" applyNumberFormat="1" applyBorder="1"/>
    <xf numFmtId="0" fontId="0" fillId="2" borderId="2" xfId="0" applyNumberFormat="1" applyFill="1" applyBorder="1"/>
    <xf numFmtId="0" fontId="1" fillId="2" borderId="0" xfId="0" applyFont="1" applyFill="1"/>
    <xf numFmtId="0" fontId="3" fillId="0" borderId="0" xfId="1" applyFont="1"/>
    <xf numFmtId="0" fontId="2" fillId="0" borderId="0" xfId="1"/>
    <xf numFmtId="0" fontId="4" fillId="0" borderId="0" xfId="2"/>
    <xf numFmtId="0" fontId="5" fillId="0" borderId="0" xfId="3"/>
    <xf numFmtId="0" fontId="6" fillId="0" borderId="0" xfId="1" applyFont="1"/>
    <xf numFmtId="0" fontId="7" fillId="0" borderId="0" xfId="2" applyFont="1"/>
  </cellXfs>
  <cellStyles count="4">
    <cellStyle name="Hyperlink 2" xfId="2" xr:uid="{348D4B01-D2E8-4B43-93A6-845AF0095EA2}"/>
    <cellStyle name="Hyperlink 2 2" xfId="3" xr:uid="{8A5F5E63-7E53-4C1B-A95B-55CEE0266EFB}"/>
    <cellStyle name="Normal" xfId="0" builtinId="0"/>
    <cellStyle name="Normal 2" xfId="1" xr:uid="{B17A1C3A-7477-4975-9580-C0A8E7CAA2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35D5370-6D18-45E5-B4A7-528AA55EA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87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F54B9-94BA-41A8-83B5-FBA9F403AE2B}">
  <dimension ref="A1:J12"/>
  <sheetViews>
    <sheetView showGridLines="0" tabSelected="1" zoomScale="175" zoomScaleNormal="175" workbookViewId="0">
      <selection activeCell="B11" sqref="B11"/>
    </sheetView>
  </sheetViews>
  <sheetFormatPr defaultColWidth="0" defaultRowHeight="18" customHeight="1" zeroHeight="1" x14ac:dyDescent="0.35"/>
  <cols>
    <col min="1" max="1" width="6.6640625" style="15" bestFit="1" customWidth="1"/>
    <col min="2" max="2" width="6" style="15" customWidth="1"/>
    <col min="3" max="3" width="4.4140625" style="15" customWidth="1"/>
    <col min="4" max="4" width="6" style="15" customWidth="1"/>
    <col min="5" max="5" width="4.4140625" style="15" customWidth="1"/>
    <col min="6" max="6" width="6" style="15" customWidth="1"/>
    <col min="7" max="7" width="4.4140625" style="15" customWidth="1"/>
    <col min="8" max="8" width="6" style="15" customWidth="1"/>
    <col min="9" max="9" width="4.4140625" style="15" customWidth="1"/>
    <col min="10" max="10" width="6" style="15" customWidth="1"/>
    <col min="11" max="16384" width="6" style="15" hidden="1"/>
  </cols>
  <sheetData>
    <row r="1" spans="1:1" x14ac:dyDescent="0.35">
      <c r="A1" s="14">
        <v>1</v>
      </c>
    </row>
    <row r="2" spans="1:1" x14ac:dyDescent="0.35">
      <c r="A2" s="14"/>
    </row>
    <row r="3" spans="1:1" x14ac:dyDescent="0.35">
      <c r="A3" s="14"/>
    </row>
    <row r="4" spans="1:1" x14ac:dyDescent="0.35">
      <c r="A4" s="14"/>
    </row>
    <row r="5" spans="1:1" x14ac:dyDescent="0.35">
      <c r="A5" s="14"/>
    </row>
    <row r="6" spans="1:1" x14ac:dyDescent="0.35">
      <c r="A6" s="14"/>
    </row>
    <row r="7" spans="1:1" x14ac:dyDescent="0.35">
      <c r="A7" s="14"/>
    </row>
    <row r="8" spans="1:1" x14ac:dyDescent="0.35">
      <c r="A8" s="15" t="s">
        <v>52</v>
      </c>
    </row>
    <row r="9" spans="1:1" x14ac:dyDescent="0.35">
      <c r="A9" s="16" t="s">
        <v>53</v>
      </c>
    </row>
    <row r="10" spans="1:1" x14ac:dyDescent="0.35">
      <c r="A10" s="17"/>
    </row>
    <row r="11" spans="1:1" x14ac:dyDescent="0.35">
      <c r="A11" s="18"/>
    </row>
    <row r="12" spans="1:1" ht="18" customHeight="1" x14ac:dyDescent="0.35">
      <c r="A12" s="19"/>
    </row>
  </sheetData>
  <hyperlinks>
    <hyperlink ref="A9" r:id="rId1" display="https://wmfexcel.com/?p=18792" xr:uid="{5C1AE14D-D945-4ABB-A521-D785F57FAD06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3366D-C003-4EC1-BE85-9A67CAC62B0D}">
  <dimension ref="A1:D12"/>
  <sheetViews>
    <sheetView showGridLines="0" workbookViewId="0">
      <selection activeCell="D18" sqref="D18"/>
    </sheetView>
  </sheetViews>
  <sheetFormatPr defaultRowHeight="23.25" x14ac:dyDescent="0.35"/>
  <cols>
    <col min="2" max="2" width="10.75" customWidth="1"/>
    <col min="4" max="4" width="10.4140625" customWidth="1"/>
  </cols>
  <sheetData>
    <row r="1" spans="1:4" x14ac:dyDescent="0.35">
      <c r="A1" t="s">
        <v>50</v>
      </c>
    </row>
    <row r="2" spans="1:4" x14ac:dyDescent="0.35">
      <c r="B2" t="s">
        <v>35</v>
      </c>
      <c r="D2" t="s">
        <v>42</v>
      </c>
    </row>
    <row r="3" spans="1:4" x14ac:dyDescent="0.35">
      <c r="B3" t="s">
        <v>36</v>
      </c>
      <c r="D3" t="s">
        <v>43</v>
      </c>
    </row>
    <row r="4" spans="1:4" x14ac:dyDescent="0.35">
      <c r="B4" t="s">
        <v>37</v>
      </c>
      <c r="D4" t="s">
        <v>44</v>
      </c>
    </row>
    <row r="5" spans="1:4" x14ac:dyDescent="0.35">
      <c r="B5" t="s">
        <v>38</v>
      </c>
      <c r="D5" t="s">
        <v>45</v>
      </c>
    </row>
    <row r="6" spans="1:4" x14ac:dyDescent="0.35">
      <c r="B6" t="s">
        <v>39</v>
      </c>
      <c r="D6" t="s">
        <v>46</v>
      </c>
    </row>
    <row r="7" spans="1:4" x14ac:dyDescent="0.35">
      <c r="B7" t="s">
        <v>40</v>
      </c>
      <c r="D7" t="s">
        <v>47</v>
      </c>
    </row>
    <row r="8" spans="1:4" x14ac:dyDescent="0.35">
      <c r="B8" t="s">
        <v>41</v>
      </c>
      <c r="D8" t="s">
        <v>40</v>
      </c>
    </row>
    <row r="9" spans="1:4" x14ac:dyDescent="0.35">
      <c r="D9" t="s">
        <v>48</v>
      </c>
    </row>
    <row r="10" spans="1:4" x14ac:dyDescent="0.35">
      <c r="D10" t="s">
        <v>49</v>
      </c>
    </row>
    <row r="12" spans="1:4" x14ac:dyDescent="0.35">
      <c r="B12" s="13" t="str" cm="1">
        <f t="array" aca="1" ref="B12" ca="1">INDIRECT(A1)</f>
        <v>reference?</v>
      </c>
      <c r="C12" t="str">
        <f ca="1">_xlfn.FORMULATEXT(B12)</f>
        <v>=INDIRECT(A1)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B76F5-4DF9-409C-94CF-0BA0C4758B4D}">
  <dimension ref="B1:F17"/>
  <sheetViews>
    <sheetView showGridLines="0" workbookViewId="0">
      <selection activeCell="H20" sqref="H20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  <col min="8" max="8" width="9.83203125" bestFit="1" customWidth="1"/>
  </cols>
  <sheetData>
    <row r="1" spans="2:6" ht="24" thickBot="1" x14ac:dyDescent="0.4"/>
    <row r="2" spans="2:6" x14ac:dyDescent="0.35">
      <c r="B2" s="2" t="s">
        <v>7</v>
      </c>
      <c r="C2" s="5">
        <v>202101</v>
      </c>
    </row>
    <row r="3" spans="2:6" x14ac:dyDescent="0.35">
      <c r="B3" s="3" t="s">
        <v>0</v>
      </c>
      <c r="C3" s="6" t="s">
        <v>8</v>
      </c>
    </row>
    <row r="4" spans="2:6" ht="24" thickBot="1" x14ac:dyDescent="0.4">
      <c r="B4" s="4" t="s">
        <v>9</v>
      </c>
      <c r="C4" s="7" t="s">
        <v>10</v>
      </c>
    </row>
    <row r="6" spans="2:6" x14ac:dyDescent="0.35">
      <c r="B6" s="8" t="s">
        <v>2</v>
      </c>
      <c r="C6" s="8" t="s">
        <v>3</v>
      </c>
      <c r="D6" s="8" t="s">
        <v>4</v>
      </c>
      <c r="E6" s="8" t="s">
        <v>5</v>
      </c>
      <c r="F6" s="8" t="s">
        <v>6</v>
      </c>
    </row>
    <row r="7" spans="2:6" x14ac:dyDescent="0.35">
      <c r="B7" s="9">
        <v>44197</v>
      </c>
      <c r="C7" s="8" t="s">
        <v>1</v>
      </c>
      <c r="D7" s="10">
        <v>0.66243474281613512</v>
      </c>
      <c r="E7" s="10">
        <v>0.97493474281613512</v>
      </c>
      <c r="F7" s="11">
        <v>7.5</v>
      </c>
    </row>
    <row r="8" spans="2:6" x14ac:dyDescent="0.35">
      <c r="B8" s="9">
        <v>44198</v>
      </c>
      <c r="C8" s="8" t="s">
        <v>1</v>
      </c>
      <c r="D8" s="10">
        <v>0.12329508932336519</v>
      </c>
      <c r="E8" s="10">
        <v>0.53162842265669852</v>
      </c>
      <c r="F8" s="11">
        <v>9.8000000000000007</v>
      </c>
    </row>
    <row r="9" spans="2:6" x14ac:dyDescent="0.35">
      <c r="B9" s="9">
        <v>44199</v>
      </c>
      <c r="C9" s="8" t="s">
        <v>32</v>
      </c>
      <c r="D9" s="10" t="s">
        <v>33</v>
      </c>
      <c r="E9" s="10" t="s">
        <v>33</v>
      </c>
      <c r="F9" s="11" t="s">
        <v>33</v>
      </c>
    </row>
    <row r="10" spans="2:6" x14ac:dyDescent="0.35">
      <c r="B10" s="9">
        <v>44200</v>
      </c>
      <c r="C10" s="8" t="s">
        <v>32</v>
      </c>
      <c r="D10" s="10" t="s">
        <v>33</v>
      </c>
      <c r="E10" s="10" t="s">
        <v>33</v>
      </c>
      <c r="F10" s="11" t="s">
        <v>33</v>
      </c>
    </row>
    <row r="11" spans="2:6" x14ac:dyDescent="0.35">
      <c r="B11" s="9">
        <v>44201</v>
      </c>
      <c r="C11" s="8" t="s">
        <v>32</v>
      </c>
      <c r="D11" s="10" t="s">
        <v>33</v>
      </c>
      <c r="E11" s="10" t="s">
        <v>33</v>
      </c>
      <c r="F11" s="11" t="s">
        <v>33</v>
      </c>
    </row>
    <row r="12" spans="2:6" x14ac:dyDescent="0.35">
      <c r="B12" s="9">
        <v>44202</v>
      </c>
      <c r="C12" s="8" t="s">
        <v>32</v>
      </c>
      <c r="D12" s="10" t="s">
        <v>33</v>
      </c>
      <c r="E12" s="10" t="s">
        <v>33</v>
      </c>
      <c r="F12" s="11" t="s">
        <v>33</v>
      </c>
    </row>
    <row r="13" spans="2:6" x14ac:dyDescent="0.35">
      <c r="B13" s="9">
        <v>44203</v>
      </c>
      <c r="C13" s="8" t="s">
        <v>34</v>
      </c>
      <c r="D13" s="10">
        <v>0.90551221038754681</v>
      </c>
      <c r="E13" s="10">
        <v>1.2513455437208802</v>
      </c>
      <c r="F13" s="11">
        <v>8.3000000000000025</v>
      </c>
    </row>
    <row r="14" spans="2:6" ht="24" thickBot="1" x14ac:dyDescent="0.4">
      <c r="B14" s="1"/>
    </row>
    <row r="15" spans="2:6" x14ac:dyDescent="0.35">
      <c r="B15" s="2" t="s">
        <v>13</v>
      </c>
      <c r="C15" s="5">
        <f>COUNTIF($C$7:$C$13,"D")</f>
        <v>2</v>
      </c>
      <c r="E15" s="2" t="s">
        <v>11</v>
      </c>
      <c r="F15" s="12">
        <f>SUM(F7:F13)</f>
        <v>25.6</v>
      </c>
    </row>
    <row r="16" spans="2:6" ht="24" thickBot="1" x14ac:dyDescent="0.4">
      <c r="B16" s="3" t="s">
        <v>14</v>
      </c>
      <c r="C16" s="6">
        <f>COUNTIF($C$7:$C$13,"N")</f>
        <v>1</v>
      </c>
      <c r="E16" s="4" t="s">
        <v>12</v>
      </c>
      <c r="F16" s="7">
        <f>COUNT(F7:F13)</f>
        <v>3</v>
      </c>
    </row>
    <row r="17" spans="2:3" ht="24" thickBot="1" x14ac:dyDescent="0.4">
      <c r="B17" s="4" t="s">
        <v>15</v>
      </c>
      <c r="C17" s="7">
        <f>COUNTIF($C$7:$C$13,"O")</f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4EAFE-41E3-4F01-A1EB-A08848E96798}">
  <dimension ref="B1:F17"/>
  <sheetViews>
    <sheetView showGridLines="0" workbookViewId="0">
      <selection activeCell="F11" sqref="F11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2" t="s">
        <v>7</v>
      </c>
      <c r="C2" s="5">
        <v>202101</v>
      </c>
    </row>
    <row r="3" spans="2:6" x14ac:dyDescent="0.35">
      <c r="B3" s="3" t="s">
        <v>0</v>
      </c>
      <c r="C3" s="6" t="s">
        <v>19</v>
      </c>
    </row>
    <row r="4" spans="2:6" ht="24" thickBot="1" x14ac:dyDescent="0.4">
      <c r="B4" s="4" t="s">
        <v>9</v>
      </c>
      <c r="C4" s="7" t="s">
        <v>16</v>
      </c>
    </row>
    <row r="6" spans="2:6" x14ac:dyDescent="0.35">
      <c r="B6" s="8" t="s">
        <v>2</v>
      </c>
      <c r="C6" s="8" t="s">
        <v>3</v>
      </c>
      <c r="D6" s="8" t="s">
        <v>4</v>
      </c>
      <c r="E6" s="8" t="s">
        <v>5</v>
      </c>
      <c r="F6" s="8" t="s">
        <v>6</v>
      </c>
    </row>
    <row r="7" spans="2:6" x14ac:dyDescent="0.35">
      <c r="B7" s="9">
        <v>44197</v>
      </c>
      <c r="C7" s="8" t="s">
        <v>1</v>
      </c>
      <c r="D7" s="10">
        <v>0.20233716031232074</v>
      </c>
      <c r="E7" s="10">
        <v>0.45650382697898739</v>
      </c>
      <c r="F7" s="11">
        <v>6.1</v>
      </c>
    </row>
    <row r="8" spans="2:6" x14ac:dyDescent="0.35">
      <c r="B8" s="9">
        <v>44198</v>
      </c>
      <c r="C8" s="8" t="s">
        <v>34</v>
      </c>
      <c r="D8" s="10">
        <v>0.72857476948272881</v>
      </c>
      <c r="E8" s="10">
        <v>1.1285747694827288</v>
      </c>
      <c r="F8" s="11">
        <v>9.6000000000000014</v>
      </c>
    </row>
    <row r="9" spans="2:6" x14ac:dyDescent="0.35">
      <c r="B9" s="9">
        <v>44199</v>
      </c>
      <c r="C9" s="8" t="s">
        <v>34</v>
      </c>
      <c r="D9" s="10">
        <v>3.3847455930037462E-2</v>
      </c>
      <c r="E9" s="10">
        <v>0.40051412259670416</v>
      </c>
      <c r="F9" s="11">
        <v>8.8000000000000007</v>
      </c>
    </row>
    <row r="10" spans="2:6" x14ac:dyDescent="0.35">
      <c r="B10" s="9">
        <v>44200</v>
      </c>
      <c r="C10" s="8" t="s">
        <v>1</v>
      </c>
      <c r="D10" s="10">
        <v>0.33651218816298867</v>
      </c>
      <c r="E10" s="10">
        <v>0.61151218816298858</v>
      </c>
      <c r="F10" s="11">
        <v>6.5999999999999979</v>
      </c>
    </row>
    <row r="11" spans="2:6" x14ac:dyDescent="0.35">
      <c r="B11" s="9">
        <v>44201</v>
      </c>
      <c r="C11" s="8" t="s">
        <v>1</v>
      </c>
      <c r="D11" s="10">
        <v>0.95805328029291625</v>
      </c>
      <c r="E11" s="10">
        <v>1.1705532802929162</v>
      </c>
      <c r="F11" s="11">
        <v>5.0999999999999979</v>
      </c>
    </row>
    <row r="12" spans="2:6" x14ac:dyDescent="0.35">
      <c r="B12" s="9">
        <v>44202</v>
      </c>
      <c r="C12" s="8" t="s">
        <v>32</v>
      </c>
      <c r="D12" s="10" t="s">
        <v>33</v>
      </c>
      <c r="E12" s="10" t="s">
        <v>33</v>
      </c>
      <c r="F12" s="11" t="s">
        <v>33</v>
      </c>
    </row>
    <row r="13" spans="2:6" x14ac:dyDescent="0.35">
      <c r="B13" s="9">
        <v>44203</v>
      </c>
      <c r="C13" s="8" t="s">
        <v>1</v>
      </c>
      <c r="D13" s="10">
        <v>7.2602579334410722E-2</v>
      </c>
      <c r="E13" s="10">
        <v>0.36426924600107741</v>
      </c>
      <c r="F13" s="11">
        <v>7</v>
      </c>
    </row>
    <row r="14" spans="2:6" ht="24" thickBot="1" x14ac:dyDescent="0.4">
      <c r="B14" s="1"/>
    </row>
    <row r="15" spans="2:6" x14ac:dyDescent="0.35">
      <c r="B15" s="2" t="s">
        <v>13</v>
      </c>
      <c r="C15" s="5">
        <f>COUNTIF($C$7:$C$13,"D")</f>
        <v>4</v>
      </c>
      <c r="E15" s="2" t="s">
        <v>11</v>
      </c>
      <c r="F15" s="12">
        <f>SUM(F7:F13)</f>
        <v>43.199999999999996</v>
      </c>
    </row>
    <row r="16" spans="2:6" ht="24" thickBot="1" x14ac:dyDescent="0.4">
      <c r="B16" s="3" t="s">
        <v>14</v>
      </c>
      <c r="C16" s="6">
        <f>COUNTIF($C$7:$C$13,"N")</f>
        <v>2</v>
      </c>
      <c r="E16" s="4" t="s">
        <v>12</v>
      </c>
      <c r="F16" s="7">
        <f>COUNT(F7:F13)</f>
        <v>6</v>
      </c>
    </row>
    <row r="17" spans="2:3" ht="24" thickBot="1" x14ac:dyDescent="0.4">
      <c r="B17" s="4" t="s">
        <v>15</v>
      </c>
      <c r="C17" s="7">
        <f>COUNTIF($C$7:$C$13,"O")</f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81031-9F00-41E4-BB60-6D24E977FEEB}">
  <dimension ref="B1:F17"/>
  <sheetViews>
    <sheetView showGridLines="0" workbookViewId="0">
      <selection activeCell="F11" sqref="F11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2" t="s">
        <v>7</v>
      </c>
      <c r="C2" s="5">
        <v>202101</v>
      </c>
    </row>
    <row r="3" spans="2:6" x14ac:dyDescent="0.35">
      <c r="B3" s="3" t="s">
        <v>0</v>
      </c>
      <c r="C3" s="6" t="s">
        <v>21</v>
      </c>
    </row>
    <row r="4" spans="2:6" ht="24" thickBot="1" x14ac:dyDescent="0.4">
      <c r="B4" s="4" t="s">
        <v>9</v>
      </c>
      <c r="C4" s="7" t="s">
        <v>20</v>
      </c>
    </row>
    <row r="6" spans="2:6" x14ac:dyDescent="0.35">
      <c r="B6" s="8" t="s">
        <v>2</v>
      </c>
      <c r="C6" s="8" t="s">
        <v>3</v>
      </c>
      <c r="D6" s="8" t="s">
        <v>4</v>
      </c>
      <c r="E6" s="8" t="s">
        <v>5</v>
      </c>
      <c r="F6" s="8" t="s">
        <v>6</v>
      </c>
    </row>
    <row r="7" spans="2:6" x14ac:dyDescent="0.35">
      <c r="B7" s="9">
        <v>44197</v>
      </c>
      <c r="C7" s="8" t="s">
        <v>1</v>
      </c>
      <c r="D7" s="10">
        <v>0.42856688533784526</v>
      </c>
      <c r="E7" s="10">
        <v>0.65773355200451189</v>
      </c>
      <c r="F7" s="11">
        <v>5.4999999999999991</v>
      </c>
    </row>
    <row r="8" spans="2:6" x14ac:dyDescent="0.35">
      <c r="B8" s="9">
        <v>44198</v>
      </c>
      <c r="C8" s="8" t="s">
        <v>34</v>
      </c>
      <c r="D8" s="10">
        <v>0.23207072510878957</v>
      </c>
      <c r="E8" s="10">
        <v>0.56540405844212294</v>
      </c>
      <c r="F8" s="11">
        <v>8</v>
      </c>
    </row>
    <row r="9" spans="2:6" x14ac:dyDescent="0.35">
      <c r="B9" s="9">
        <v>44199</v>
      </c>
      <c r="C9" s="8" t="s">
        <v>1</v>
      </c>
      <c r="D9" s="10">
        <v>0.45909188049489524</v>
      </c>
      <c r="E9" s="10">
        <v>0.82992521382822859</v>
      </c>
      <c r="F9" s="11">
        <v>8.9</v>
      </c>
    </row>
    <row r="10" spans="2:6" x14ac:dyDescent="0.35">
      <c r="B10" s="9">
        <v>44200</v>
      </c>
      <c r="C10" s="8" t="s">
        <v>34</v>
      </c>
      <c r="D10" s="10">
        <v>0.30048343884723994</v>
      </c>
      <c r="E10" s="10">
        <v>0.55048343884723994</v>
      </c>
      <c r="F10" s="11">
        <v>6</v>
      </c>
    </row>
    <row r="11" spans="2:6" x14ac:dyDescent="0.35">
      <c r="B11" s="9">
        <v>44201</v>
      </c>
      <c r="C11" s="8" t="s">
        <v>1</v>
      </c>
      <c r="D11" s="10">
        <v>7.8416635050922778E-2</v>
      </c>
      <c r="E11" s="10">
        <v>0.34924996838425609</v>
      </c>
      <c r="F11" s="11">
        <v>6.5</v>
      </c>
    </row>
    <row r="12" spans="2:6" x14ac:dyDescent="0.35">
      <c r="B12" s="9">
        <v>44202</v>
      </c>
      <c r="C12" s="8" t="s">
        <v>1</v>
      </c>
      <c r="D12" s="10">
        <v>0.78674039169984622</v>
      </c>
      <c r="E12" s="10">
        <v>1.1450737250331795</v>
      </c>
      <c r="F12" s="11">
        <v>8.5999999999999979</v>
      </c>
    </row>
    <row r="13" spans="2:6" x14ac:dyDescent="0.35">
      <c r="B13" s="9">
        <v>44203</v>
      </c>
      <c r="C13" s="8" t="s">
        <v>32</v>
      </c>
      <c r="D13" s="10" t="s">
        <v>33</v>
      </c>
      <c r="E13" s="10" t="s">
        <v>33</v>
      </c>
      <c r="F13" s="11" t="s">
        <v>33</v>
      </c>
    </row>
    <row r="14" spans="2:6" ht="24" thickBot="1" x14ac:dyDescent="0.4">
      <c r="B14" s="1"/>
    </row>
    <row r="15" spans="2:6" x14ac:dyDescent="0.35">
      <c r="B15" s="2" t="s">
        <v>13</v>
      </c>
      <c r="C15" s="5">
        <f>COUNTIF($C$7:$C$13,"D")</f>
        <v>4</v>
      </c>
      <c r="E15" s="2" t="s">
        <v>11</v>
      </c>
      <c r="F15" s="12">
        <f>SUM(F7:F13)</f>
        <v>43.5</v>
      </c>
    </row>
    <row r="16" spans="2:6" ht="24" thickBot="1" x14ac:dyDescent="0.4">
      <c r="B16" s="3" t="s">
        <v>14</v>
      </c>
      <c r="C16" s="6">
        <f>COUNTIF($C$7:$C$13,"N")</f>
        <v>2</v>
      </c>
      <c r="E16" s="4" t="s">
        <v>12</v>
      </c>
      <c r="F16" s="7">
        <f>COUNT(F7:F13)</f>
        <v>6</v>
      </c>
    </row>
    <row r="17" spans="2:3" ht="24" thickBot="1" x14ac:dyDescent="0.4">
      <c r="B17" s="4" t="s">
        <v>15</v>
      </c>
      <c r="C17" s="7">
        <f>COUNTIF($C$7:$C$13,"O")</f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E45E6-52AD-4716-988E-A3552724FDF8}">
  <dimension ref="B1:F17"/>
  <sheetViews>
    <sheetView showGridLines="0" workbookViewId="0">
      <selection activeCell="F11" sqref="F11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2" t="s">
        <v>7</v>
      </c>
      <c r="C2" s="5">
        <v>202101</v>
      </c>
    </row>
    <row r="3" spans="2:6" x14ac:dyDescent="0.35">
      <c r="B3" s="3" t="s">
        <v>0</v>
      </c>
      <c r="C3" s="6" t="s">
        <v>22</v>
      </c>
    </row>
    <row r="4" spans="2:6" ht="24" thickBot="1" x14ac:dyDescent="0.4">
      <c r="B4" s="4" t="s">
        <v>9</v>
      </c>
      <c r="C4" s="7" t="s">
        <v>17</v>
      </c>
    </row>
    <row r="6" spans="2:6" x14ac:dyDescent="0.35">
      <c r="B6" s="8" t="s">
        <v>2</v>
      </c>
      <c r="C6" s="8" t="s">
        <v>3</v>
      </c>
      <c r="D6" s="8" t="s">
        <v>4</v>
      </c>
      <c r="E6" s="8" t="s">
        <v>5</v>
      </c>
      <c r="F6" s="8" t="s">
        <v>6</v>
      </c>
    </row>
    <row r="7" spans="2:6" x14ac:dyDescent="0.35">
      <c r="B7" s="9">
        <v>44197</v>
      </c>
      <c r="C7" s="8" t="s">
        <v>32</v>
      </c>
      <c r="D7" s="10" t="s">
        <v>33</v>
      </c>
      <c r="E7" s="10" t="s">
        <v>33</v>
      </c>
      <c r="F7" s="11" t="s">
        <v>33</v>
      </c>
    </row>
    <row r="8" spans="2:6" x14ac:dyDescent="0.35">
      <c r="B8" s="9">
        <v>44198</v>
      </c>
      <c r="C8" s="8" t="s">
        <v>34</v>
      </c>
      <c r="D8" s="10">
        <v>0.54895424700179118</v>
      </c>
      <c r="E8" s="10">
        <v>0.92395424700179118</v>
      </c>
      <c r="F8" s="11">
        <v>9</v>
      </c>
    </row>
    <row r="9" spans="2:6" x14ac:dyDescent="0.35">
      <c r="B9" s="9">
        <v>44199</v>
      </c>
      <c r="C9" s="8" t="s">
        <v>34</v>
      </c>
      <c r="D9" s="10">
        <v>0.31485882135612253</v>
      </c>
      <c r="E9" s="10">
        <v>0.72735882135612262</v>
      </c>
      <c r="F9" s="11">
        <v>9.9000000000000021</v>
      </c>
    </row>
    <row r="10" spans="2:6" x14ac:dyDescent="0.35">
      <c r="B10" s="9">
        <v>44200</v>
      </c>
      <c r="C10" s="8" t="s">
        <v>1</v>
      </c>
      <c r="D10" s="10">
        <v>0.91451491638726368</v>
      </c>
      <c r="E10" s="10">
        <v>1.2895149163872637</v>
      </c>
      <c r="F10" s="11">
        <v>9</v>
      </c>
    </row>
    <row r="11" spans="2:6" x14ac:dyDescent="0.35">
      <c r="B11" s="9">
        <v>44201</v>
      </c>
      <c r="C11" s="8" t="s">
        <v>1</v>
      </c>
      <c r="D11" s="10">
        <v>0.17917450992131867</v>
      </c>
      <c r="E11" s="10">
        <v>0.56667450992131863</v>
      </c>
      <c r="F11" s="11">
        <v>9.2999999999999989</v>
      </c>
    </row>
    <row r="12" spans="2:6" x14ac:dyDescent="0.35">
      <c r="B12" s="9">
        <v>44202</v>
      </c>
      <c r="C12" s="8" t="s">
        <v>32</v>
      </c>
      <c r="D12" s="10" t="s">
        <v>33</v>
      </c>
      <c r="E12" s="10" t="s">
        <v>33</v>
      </c>
      <c r="F12" s="11" t="s">
        <v>33</v>
      </c>
    </row>
    <row r="13" spans="2:6" x14ac:dyDescent="0.35">
      <c r="B13" s="9">
        <v>44203</v>
      </c>
      <c r="C13" s="8" t="s">
        <v>34</v>
      </c>
      <c r="D13" s="10">
        <v>1.246529148133102E-2</v>
      </c>
      <c r="E13" s="10">
        <v>0.32913195814799767</v>
      </c>
      <c r="F13" s="11">
        <v>7.6</v>
      </c>
    </row>
    <row r="14" spans="2:6" ht="24" thickBot="1" x14ac:dyDescent="0.4">
      <c r="B14" s="1"/>
    </row>
    <row r="15" spans="2:6" x14ac:dyDescent="0.35">
      <c r="B15" s="2" t="s">
        <v>13</v>
      </c>
      <c r="C15" s="5">
        <f>COUNTIF($C$7:$C$13,"D")</f>
        <v>2</v>
      </c>
      <c r="E15" s="2" t="s">
        <v>11</v>
      </c>
      <c r="F15" s="12">
        <f>SUM(F7:F13)</f>
        <v>44.800000000000004</v>
      </c>
    </row>
    <row r="16" spans="2:6" ht="24" thickBot="1" x14ac:dyDescent="0.4">
      <c r="B16" s="3" t="s">
        <v>14</v>
      </c>
      <c r="C16" s="6">
        <f>COUNTIF($C$7:$C$13,"N")</f>
        <v>3</v>
      </c>
      <c r="E16" s="4" t="s">
        <v>12</v>
      </c>
      <c r="F16" s="7">
        <f>COUNT(F7:F13)</f>
        <v>5</v>
      </c>
    </row>
    <row r="17" spans="2:3" ht="24" thickBot="1" x14ac:dyDescent="0.4">
      <c r="B17" s="4" t="s">
        <v>15</v>
      </c>
      <c r="C17" s="7">
        <f>COUNTIF($C$7:$C$13,"O")</f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E9E55-AB3B-4790-BB16-4F0A96E9D879}">
  <dimension ref="B1:F17"/>
  <sheetViews>
    <sheetView showGridLines="0" workbookViewId="0">
      <selection activeCell="D20" sqref="D20"/>
    </sheetView>
  </sheetViews>
  <sheetFormatPr defaultRowHeight="23.25" x14ac:dyDescent="0.35"/>
  <cols>
    <col min="1" max="1" width="2.9140625" customWidth="1"/>
    <col min="2" max="2" width="11.4140625" customWidth="1"/>
    <col min="3" max="3" width="11" customWidth="1"/>
    <col min="4" max="4" width="11.08203125" bestFit="1" customWidth="1"/>
    <col min="5" max="5" width="11.6640625" customWidth="1"/>
    <col min="6" max="6" width="12.5" bestFit="1" customWidth="1"/>
    <col min="7" max="7" width="10.9140625" bestFit="1" customWidth="1"/>
  </cols>
  <sheetData>
    <row r="1" spans="2:6" ht="24" thickBot="1" x14ac:dyDescent="0.4"/>
    <row r="2" spans="2:6" x14ac:dyDescent="0.35">
      <c r="B2" s="2" t="s">
        <v>7</v>
      </c>
      <c r="C2" s="5">
        <v>202101</v>
      </c>
    </row>
    <row r="3" spans="2:6" x14ac:dyDescent="0.35">
      <c r="B3" s="3" t="s">
        <v>0</v>
      </c>
      <c r="C3" s="6" t="s">
        <v>23</v>
      </c>
    </row>
    <row r="4" spans="2:6" ht="24" thickBot="1" x14ac:dyDescent="0.4">
      <c r="B4" s="4" t="s">
        <v>9</v>
      </c>
      <c r="C4" s="7" t="s">
        <v>18</v>
      </c>
    </row>
    <row r="6" spans="2:6" x14ac:dyDescent="0.35">
      <c r="B6" s="8" t="s">
        <v>2</v>
      </c>
      <c r="C6" s="8" t="s">
        <v>3</v>
      </c>
      <c r="D6" s="8" t="s">
        <v>4</v>
      </c>
      <c r="E6" s="8" t="s">
        <v>5</v>
      </c>
      <c r="F6" s="8" t="s">
        <v>6</v>
      </c>
    </row>
    <row r="7" spans="2:6" x14ac:dyDescent="0.35">
      <c r="B7" s="9">
        <v>44197</v>
      </c>
      <c r="C7" s="8" t="s">
        <v>34</v>
      </c>
      <c r="D7" s="10">
        <v>0.46595110466238221</v>
      </c>
      <c r="E7" s="10">
        <v>0.85761777132904893</v>
      </c>
      <c r="F7" s="11">
        <v>9.4000000000000021</v>
      </c>
    </row>
    <row r="8" spans="2:6" x14ac:dyDescent="0.35">
      <c r="B8" s="9">
        <v>44198</v>
      </c>
      <c r="C8" s="8" t="s">
        <v>1</v>
      </c>
      <c r="D8" s="10">
        <v>0.20082461478294233</v>
      </c>
      <c r="E8" s="10">
        <v>0.51332461478294233</v>
      </c>
      <c r="F8" s="11">
        <v>7.5</v>
      </c>
    </row>
    <row r="9" spans="2:6" x14ac:dyDescent="0.35">
      <c r="B9" s="9">
        <v>44199</v>
      </c>
      <c r="C9" s="8" t="s">
        <v>1</v>
      </c>
      <c r="D9" s="10">
        <v>8.1701175420980765E-2</v>
      </c>
      <c r="E9" s="10">
        <v>0.49003450875431415</v>
      </c>
      <c r="F9" s="11">
        <v>9.8000000000000007</v>
      </c>
    </row>
    <row r="10" spans="2:6" x14ac:dyDescent="0.35">
      <c r="B10" s="9">
        <v>44200</v>
      </c>
      <c r="C10" s="8" t="s">
        <v>32</v>
      </c>
      <c r="D10" s="10" t="s">
        <v>33</v>
      </c>
      <c r="E10" s="10" t="s">
        <v>33</v>
      </c>
      <c r="F10" s="11" t="s">
        <v>33</v>
      </c>
    </row>
    <row r="11" spans="2:6" x14ac:dyDescent="0.35">
      <c r="B11" s="9">
        <v>44201</v>
      </c>
      <c r="C11" s="8" t="s">
        <v>32</v>
      </c>
      <c r="D11" s="10" t="s">
        <v>33</v>
      </c>
      <c r="E11" s="10" t="s">
        <v>33</v>
      </c>
      <c r="F11" s="11" t="s">
        <v>33</v>
      </c>
    </row>
    <row r="12" spans="2:6" x14ac:dyDescent="0.35">
      <c r="B12" s="9">
        <v>44202</v>
      </c>
      <c r="C12" s="8" t="s">
        <v>1</v>
      </c>
      <c r="D12" s="10">
        <v>0.58332862912114214</v>
      </c>
      <c r="E12" s="10">
        <v>0.83749529578780879</v>
      </c>
      <c r="F12" s="11">
        <v>6.1</v>
      </c>
    </row>
    <row r="13" spans="2:6" x14ac:dyDescent="0.35">
      <c r="B13" s="9">
        <v>44203</v>
      </c>
      <c r="C13" s="8" t="s">
        <v>34</v>
      </c>
      <c r="D13" s="10">
        <v>0.53988722474838835</v>
      </c>
      <c r="E13" s="10">
        <v>0.87738722474838826</v>
      </c>
      <c r="F13" s="11">
        <v>8.0999999999999979</v>
      </c>
    </row>
    <row r="14" spans="2:6" ht="24" thickBot="1" x14ac:dyDescent="0.4">
      <c r="B14" s="1"/>
    </row>
    <row r="15" spans="2:6" x14ac:dyDescent="0.35">
      <c r="B15" s="2" t="s">
        <v>13</v>
      </c>
      <c r="C15" s="5">
        <f>COUNTIF($C$7:$C$13,"D")</f>
        <v>3</v>
      </c>
      <c r="E15" s="2" t="s">
        <v>11</v>
      </c>
      <c r="F15" s="12">
        <f>SUM(F7:F13)</f>
        <v>40.900000000000006</v>
      </c>
    </row>
    <row r="16" spans="2:6" ht="24" thickBot="1" x14ac:dyDescent="0.4">
      <c r="B16" s="3" t="s">
        <v>14</v>
      </c>
      <c r="C16" s="6">
        <f>COUNTIF($C$7:$C$13,"N")</f>
        <v>2</v>
      </c>
      <c r="E16" s="4" t="s">
        <v>12</v>
      </c>
      <c r="F16" s="7">
        <f>COUNT(F7:F13)</f>
        <v>5</v>
      </c>
    </row>
    <row r="17" spans="2:3" ht="24" thickBot="1" x14ac:dyDescent="0.4">
      <c r="B17" s="4" t="s">
        <v>15</v>
      </c>
      <c r="C17" s="7">
        <f>COUNTIF($C$7:$C$13,"O")</f>
        <v>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B2E45-80E4-4CB2-BE59-4A2EBAA4EFAF}">
  <dimension ref="C2:J4"/>
  <sheetViews>
    <sheetView workbookViewId="0">
      <selection activeCell="F19" sqref="F19"/>
    </sheetView>
  </sheetViews>
  <sheetFormatPr defaultRowHeight="23.25" x14ac:dyDescent="0.35"/>
  <cols>
    <col min="3" max="3" width="7.33203125" customWidth="1"/>
    <col min="4" max="4" width="6.6640625" bestFit="1" customWidth="1"/>
    <col min="5" max="5" width="9.83203125" bestFit="1" customWidth="1"/>
    <col min="6" max="6" width="11.58203125" bestFit="1" customWidth="1"/>
    <col min="7" max="8" width="11.6640625" bestFit="1" customWidth="1"/>
    <col min="9" max="9" width="10.25" bestFit="1" customWidth="1"/>
    <col min="10" max="10" width="8.9140625" bestFit="1" customWidth="1"/>
  </cols>
  <sheetData>
    <row r="2" spans="3:10" x14ac:dyDescent="0.35">
      <c r="C2" t="s">
        <v>7</v>
      </c>
      <c r="D2" t="s">
        <v>0</v>
      </c>
      <c r="E2" t="s">
        <v>9</v>
      </c>
      <c r="F2" t="s">
        <v>13</v>
      </c>
      <c r="G2" t="s">
        <v>14</v>
      </c>
      <c r="H2" t="s">
        <v>15</v>
      </c>
      <c r="I2" t="s">
        <v>11</v>
      </c>
      <c r="J2" t="s">
        <v>12</v>
      </c>
    </row>
    <row r="3" spans="3:10" x14ac:dyDescent="0.35">
      <c r="C3">
        <f>Ada!C2</f>
        <v>202101</v>
      </c>
      <c r="D3" t="str">
        <f>Ada!C3</f>
        <v>A001</v>
      </c>
      <c r="E3" t="str">
        <f>Ada!C4</f>
        <v>Ada</v>
      </c>
      <c r="F3">
        <f>Ada!C15</f>
        <v>2</v>
      </c>
      <c r="G3">
        <f>Ada!C16</f>
        <v>1</v>
      </c>
      <c r="H3">
        <f>Ada!C17</f>
        <v>4</v>
      </c>
      <c r="I3">
        <f>Ada!F15</f>
        <v>25.6</v>
      </c>
      <c r="J3">
        <f>Ada!F16</f>
        <v>3</v>
      </c>
    </row>
    <row r="4" spans="3:10" x14ac:dyDescent="0.35">
      <c r="C4">
        <f>Ben!C2</f>
        <v>202101</v>
      </c>
      <c r="D4" t="str">
        <f>Ben!C3</f>
        <v>A002</v>
      </c>
      <c r="E4" t="str">
        <f>Ben!C4</f>
        <v>Ben</v>
      </c>
      <c r="F4">
        <f>Ben!C15</f>
        <v>4</v>
      </c>
      <c r="G4">
        <f>Ben!C16</f>
        <v>2</v>
      </c>
      <c r="H4">
        <f>Ben!C17</f>
        <v>1</v>
      </c>
      <c r="I4">
        <f>Ben!F15</f>
        <v>43.199999999999996</v>
      </c>
      <c r="J4">
        <f>Ben!F16</f>
        <v>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FEA7B-41F8-4E20-A063-3FCBD66F772A}">
  <dimension ref="A1:J7"/>
  <sheetViews>
    <sheetView workbookViewId="0">
      <selection activeCell="H18" sqref="H18"/>
    </sheetView>
  </sheetViews>
  <sheetFormatPr defaultRowHeight="23.25" x14ac:dyDescent="0.35"/>
  <cols>
    <col min="3" max="3" width="7.33203125" customWidth="1"/>
    <col min="4" max="4" width="6.6640625" bestFit="1" customWidth="1"/>
    <col min="5" max="5" width="9.83203125" bestFit="1" customWidth="1"/>
    <col min="6" max="6" width="11.58203125" bestFit="1" customWidth="1"/>
    <col min="7" max="8" width="11.6640625" bestFit="1" customWidth="1"/>
    <col min="9" max="9" width="10.25" bestFit="1" customWidth="1"/>
    <col min="10" max="10" width="8.9140625" bestFit="1" customWidth="1"/>
  </cols>
  <sheetData>
    <row r="1" spans="1:10" x14ac:dyDescent="0.35">
      <c r="C1" t="s">
        <v>51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</row>
    <row r="2" spans="1:10" x14ac:dyDescent="0.35">
      <c r="A2" t="s">
        <v>31</v>
      </c>
      <c r="C2" t="s">
        <v>7</v>
      </c>
      <c r="D2" t="s">
        <v>0</v>
      </c>
      <c r="E2" t="s">
        <v>9</v>
      </c>
      <c r="F2" t="s">
        <v>13</v>
      </c>
      <c r="G2" t="s">
        <v>14</v>
      </c>
      <c r="H2" t="s">
        <v>15</v>
      </c>
      <c r="I2" t="s">
        <v>11</v>
      </c>
      <c r="J2" t="s">
        <v>12</v>
      </c>
    </row>
    <row r="3" spans="1:10" x14ac:dyDescent="0.35">
      <c r="A3" t="s">
        <v>10</v>
      </c>
      <c r="C3" cm="1">
        <f t="array" aca="1" ref="C3" ca="1">INDIRECT($A3 &amp; C$1)</f>
        <v>202101</v>
      </c>
      <c r="D3" t="str" cm="1">
        <f t="array" aca="1" ref="D3" ca="1">INDIRECT($A3 &amp; D$1)</f>
        <v>A001</v>
      </c>
      <c r="E3" t="str" cm="1">
        <f t="array" aca="1" ref="E3" ca="1">INDIRECT($A3 &amp; E$1)</f>
        <v>Ada</v>
      </c>
      <c r="F3" cm="1">
        <f t="array" aca="1" ref="F3" ca="1">INDIRECT($A3 &amp; F$1)</f>
        <v>2</v>
      </c>
      <c r="G3" cm="1">
        <f t="array" aca="1" ref="G3" ca="1">INDIRECT($A3 &amp; G$1)</f>
        <v>1</v>
      </c>
      <c r="H3" cm="1">
        <f t="array" aca="1" ref="H3" ca="1">INDIRECT($A3 &amp; H$1)</f>
        <v>4</v>
      </c>
      <c r="I3" cm="1">
        <f t="array" aca="1" ref="I3" ca="1">INDIRECT($A3 &amp; I$1)</f>
        <v>25.6</v>
      </c>
      <c r="J3" cm="1">
        <f t="array" aca="1" ref="J3" ca="1">INDIRECT($A3 &amp; J$1)</f>
        <v>3</v>
      </c>
    </row>
    <row r="4" spans="1:10" x14ac:dyDescent="0.35">
      <c r="A4" t="s">
        <v>16</v>
      </c>
      <c r="C4" cm="1">
        <f t="array" aca="1" ref="C4" ca="1">INDIRECT($A4 &amp; C$1)</f>
        <v>202101</v>
      </c>
      <c r="D4" t="str" cm="1">
        <f t="array" aca="1" ref="D4" ca="1">INDIRECT($A4 &amp; D$1)</f>
        <v>A002</v>
      </c>
      <c r="E4" t="str" cm="1">
        <f t="array" aca="1" ref="E4" ca="1">INDIRECT($A4 &amp; E$1)</f>
        <v>Ben</v>
      </c>
      <c r="F4" cm="1">
        <f t="array" aca="1" ref="F4" ca="1">INDIRECT($A4 &amp; F$1)</f>
        <v>4</v>
      </c>
      <c r="G4" cm="1">
        <f t="array" aca="1" ref="G4" ca="1">INDIRECT($A4 &amp; G$1)</f>
        <v>2</v>
      </c>
      <c r="H4" cm="1">
        <f t="array" aca="1" ref="H4" ca="1">INDIRECT($A4 &amp; H$1)</f>
        <v>1</v>
      </c>
      <c r="I4" cm="1">
        <f t="array" aca="1" ref="I4" ca="1">INDIRECT($A4 &amp; I$1)</f>
        <v>43.199999999999996</v>
      </c>
      <c r="J4" cm="1">
        <f t="array" aca="1" ref="J4" ca="1">INDIRECT($A4 &amp; J$1)</f>
        <v>6</v>
      </c>
    </row>
    <row r="5" spans="1:10" x14ac:dyDescent="0.35">
      <c r="A5" t="s">
        <v>20</v>
      </c>
      <c r="C5" cm="1">
        <f t="array" aca="1" ref="C5" ca="1">INDIRECT($A5 &amp; C$1)</f>
        <v>202101</v>
      </c>
      <c r="D5" t="str" cm="1">
        <f t="array" aca="1" ref="D5" ca="1">INDIRECT($A5 &amp; D$1)</f>
        <v>A003</v>
      </c>
      <c r="E5" t="str" cm="1">
        <f t="array" aca="1" ref="E5" ca="1">INDIRECT($A5 &amp; E$1)</f>
        <v>Candy</v>
      </c>
      <c r="F5" cm="1">
        <f t="array" aca="1" ref="F5" ca="1">INDIRECT($A5 &amp; F$1)</f>
        <v>4</v>
      </c>
      <c r="G5" cm="1">
        <f t="array" aca="1" ref="G5" ca="1">INDIRECT($A5 &amp; G$1)</f>
        <v>2</v>
      </c>
      <c r="H5" cm="1">
        <f t="array" aca="1" ref="H5" ca="1">INDIRECT($A5 &amp; H$1)</f>
        <v>1</v>
      </c>
      <c r="I5" cm="1">
        <f t="array" aca="1" ref="I5" ca="1">INDIRECT($A5 &amp; I$1)</f>
        <v>43.5</v>
      </c>
      <c r="J5" cm="1">
        <f t="array" aca="1" ref="J5" ca="1">INDIRECT($A5 &amp; J$1)</f>
        <v>6</v>
      </c>
    </row>
    <row r="6" spans="1:10" x14ac:dyDescent="0.35">
      <c r="A6" t="s">
        <v>17</v>
      </c>
      <c r="C6" cm="1">
        <f t="array" aca="1" ref="C6" ca="1">INDIRECT($A6 &amp; C$1)</f>
        <v>202101</v>
      </c>
      <c r="D6" t="str" cm="1">
        <f t="array" aca="1" ref="D6" ca="1">INDIRECT($A6 &amp; D$1)</f>
        <v>A004</v>
      </c>
      <c r="E6" t="str" cm="1">
        <f t="array" aca="1" ref="E6" ca="1">INDIRECT($A6 &amp; E$1)</f>
        <v>David</v>
      </c>
      <c r="F6" cm="1">
        <f t="array" aca="1" ref="F6" ca="1">INDIRECT($A6 &amp; F$1)</f>
        <v>2</v>
      </c>
      <c r="G6" cm="1">
        <f t="array" aca="1" ref="G6" ca="1">INDIRECT($A6 &amp; G$1)</f>
        <v>3</v>
      </c>
      <c r="H6" cm="1">
        <f t="array" aca="1" ref="H6" ca="1">INDIRECT($A6 &amp; H$1)</f>
        <v>2</v>
      </c>
      <c r="I6" cm="1">
        <f t="array" aca="1" ref="I6" ca="1">INDIRECT($A6 &amp; I$1)</f>
        <v>44.800000000000004</v>
      </c>
      <c r="J6" cm="1">
        <f t="array" aca="1" ref="J6" ca="1">INDIRECT($A6 &amp; J$1)</f>
        <v>5</v>
      </c>
    </row>
    <row r="7" spans="1:10" x14ac:dyDescent="0.35">
      <c r="A7" t="s">
        <v>18</v>
      </c>
      <c r="C7" cm="1">
        <f t="array" aca="1" ref="C7" ca="1">INDIRECT($A7 &amp; C$1)</f>
        <v>202101</v>
      </c>
      <c r="D7" t="str" cm="1">
        <f t="array" aca="1" ref="D7" ca="1">INDIRECT($A7 &amp; D$1)</f>
        <v>A005</v>
      </c>
      <c r="E7" t="str" cm="1">
        <f t="array" aca="1" ref="E7" ca="1">INDIRECT($A7 &amp; E$1)</f>
        <v>Eva</v>
      </c>
      <c r="F7" cm="1">
        <f t="array" aca="1" ref="F7" ca="1">INDIRECT($A7 &amp; F$1)</f>
        <v>3</v>
      </c>
      <c r="G7" cm="1">
        <f t="array" aca="1" ref="G7" ca="1">INDIRECT($A7 &amp; G$1)</f>
        <v>2</v>
      </c>
      <c r="H7" cm="1">
        <f t="array" aca="1" ref="H7" ca="1">INDIRECT($A7 &amp; H$1)</f>
        <v>2</v>
      </c>
      <c r="I7" cm="1">
        <f t="array" aca="1" ref="I7" ca="1">INDIRECT($A7 &amp; I$1)</f>
        <v>40.900000000000006</v>
      </c>
      <c r="J7" cm="1">
        <f t="array" aca="1" ref="J7" ca="1">INDIRECT($A7 &amp; J$1)</f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Welcome</vt:lpstr>
      <vt:lpstr>SimpleDemo</vt:lpstr>
      <vt:lpstr>Ada</vt:lpstr>
      <vt:lpstr>Ben</vt:lpstr>
      <vt:lpstr>Candy</vt:lpstr>
      <vt:lpstr>David</vt:lpstr>
      <vt:lpstr>Eva</vt:lpstr>
      <vt:lpstr>Summary(direct)</vt:lpstr>
      <vt:lpstr>Summary(INDIRECT)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2021-03-13T07:00:56Z</dcterms:created>
  <dcterms:modified xsi:type="dcterms:W3CDTF">2021-03-13T13:18:47Z</dcterms:modified>
</cp:coreProperties>
</file>